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19815" windowHeight="766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36" i="1"/>
  <c r="E34"/>
  <c r="E33"/>
  <c r="E32"/>
  <c r="E31"/>
  <c r="I30"/>
  <c r="H30"/>
  <c r="G30"/>
  <c r="F30"/>
  <c r="E30"/>
  <c r="D30"/>
  <c r="C30"/>
  <c r="E29"/>
  <c r="E28"/>
  <c r="E27"/>
  <c r="E26"/>
  <c r="E25"/>
  <c r="E24"/>
  <c r="I23"/>
  <c r="I35" s="1"/>
  <c r="H23"/>
  <c r="H35" s="1"/>
  <c r="G23"/>
  <c r="G35" s="1"/>
  <c r="F23"/>
  <c r="F35" s="1"/>
  <c r="D23"/>
  <c r="D35" s="1"/>
  <c r="C23"/>
  <c r="C35" s="1"/>
  <c r="E22"/>
  <c r="E21"/>
  <c r="E20"/>
  <c r="E19"/>
  <c r="E18"/>
  <c r="E17"/>
  <c r="E16"/>
  <c r="E15"/>
  <c r="E14"/>
  <c r="E13"/>
  <c r="E12"/>
  <c r="E11"/>
  <c r="E10"/>
  <c r="E9"/>
  <c r="E8"/>
  <c r="E7"/>
  <c r="E6"/>
  <c r="E5"/>
  <c r="E23" s="1"/>
  <c r="E35" s="1"/>
</calcChain>
</file>

<file path=xl/sharedStrings.xml><?xml version="1.0" encoding="utf-8"?>
<sst xmlns="http://schemas.openxmlformats.org/spreadsheetml/2006/main" count="43" uniqueCount="43">
  <si>
    <t>PMEGP (2018-19)  TARGET:</t>
  </si>
  <si>
    <t>AS ON 31.12.2018      (RS. IN LAKH)</t>
  </si>
  <si>
    <t>Sl No.</t>
  </si>
  <si>
    <t>Bank Name</t>
  </si>
  <si>
    <t>Target</t>
  </si>
  <si>
    <t>Addl Target</t>
  </si>
  <si>
    <t>Total</t>
  </si>
  <si>
    <t>Disbursed Number</t>
  </si>
  <si>
    <t>Disbursed Amount</t>
  </si>
  <si>
    <t>Outstanding No.</t>
  </si>
  <si>
    <t>Outstanding Amount</t>
  </si>
  <si>
    <t>ALB</t>
  </si>
  <si>
    <t>BOB</t>
  </si>
  <si>
    <t>BOI</t>
  </si>
  <si>
    <t>BOM</t>
  </si>
  <si>
    <t>CAN</t>
  </si>
  <si>
    <t>CBI</t>
  </si>
  <si>
    <t>IDBI</t>
  </si>
  <si>
    <t>IND</t>
  </si>
  <si>
    <t>IOB</t>
  </si>
  <si>
    <t>OBC</t>
  </si>
  <si>
    <t>PNB</t>
  </si>
  <si>
    <t>P&amp;S</t>
  </si>
  <si>
    <t>SBI</t>
  </si>
  <si>
    <t>SYN</t>
  </si>
  <si>
    <t>UBI</t>
  </si>
  <si>
    <t>UCO</t>
  </si>
  <si>
    <t>UNI</t>
  </si>
  <si>
    <t>VJB</t>
  </si>
  <si>
    <t>Public Banks Grand total</t>
  </si>
  <si>
    <t>HDFC</t>
  </si>
  <si>
    <t>ICICI</t>
  </si>
  <si>
    <t>INDUS</t>
  </si>
  <si>
    <t>AXIS</t>
  </si>
  <si>
    <t>YES</t>
  </si>
  <si>
    <t>BANDHAN</t>
  </si>
  <si>
    <t>Private  Banks Grand total</t>
  </si>
  <si>
    <t>APRB</t>
  </si>
  <si>
    <t>Rural Bank Grand total</t>
  </si>
  <si>
    <t>APEX</t>
  </si>
  <si>
    <t xml:space="preserve">APSCB Bank Grand Total </t>
  </si>
  <si>
    <t>All Banks Grand Total</t>
  </si>
  <si>
    <t>Last Qtr Total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</si>
</sst>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1"/>
      <color theme="1"/>
      <name val="Bernard MT Condensed"/>
      <family val="1"/>
    </font>
    <font>
      <b/>
      <sz val="14"/>
      <color theme="1"/>
      <name val="Calibri"/>
      <family val="2"/>
      <scheme val="minor"/>
    </font>
    <font>
      <b/>
      <sz val="12"/>
      <name val="Arial"/>
      <family val="2"/>
    </font>
    <font>
      <sz val="11"/>
      <color indexed="8"/>
      <name val="Calibri"/>
      <family val="2"/>
    </font>
    <font>
      <b/>
      <sz val="9"/>
      <name val="Arial"/>
      <family val="2"/>
    </font>
    <font>
      <sz val="11"/>
      <name val="Calibri"/>
      <family val="2"/>
    </font>
    <font>
      <sz val="12"/>
      <name val="Arial"/>
      <family val="2"/>
    </font>
    <font>
      <sz val="11"/>
      <name val="Arial"/>
      <family val="2"/>
    </font>
    <font>
      <sz val="11"/>
      <color theme="1"/>
      <name val="Calibri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3"/>
      <color theme="1"/>
      <name val="Arial"/>
      <family val="2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4" fillId="0" borderId="0"/>
  </cellStyleXfs>
  <cellXfs count="5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5" fillId="2" borderId="2" xfId="1" applyFont="1" applyFill="1" applyBorder="1" applyAlignment="1">
      <alignment horizontal="center" vertical="center" wrapText="1"/>
    </xf>
    <xf numFmtId="0" fontId="5" fillId="2" borderId="2" xfId="1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/>
    </xf>
    <xf numFmtId="0" fontId="7" fillId="0" borderId="3" xfId="1" applyFont="1" applyFill="1" applyBorder="1" applyAlignment="1">
      <alignment horizontal="center"/>
    </xf>
    <xf numFmtId="1" fontId="8" fillId="0" borderId="3" xfId="1" applyNumberFormat="1" applyFont="1" applyBorder="1" applyAlignment="1">
      <alignment horizontal="right"/>
    </xf>
    <xf numFmtId="1" fontId="8" fillId="0" borderId="3" xfId="1" applyNumberFormat="1" applyFont="1" applyFill="1" applyBorder="1" applyAlignment="1">
      <alignment horizontal="right"/>
    </xf>
    <xf numFmtId="0" fontId="8" fillId="0" borderId="3" xfId="1" applyNumberFormat="1" applyFont="1" applyFill="1" applyBorder="1" applyAlignment="1">
      <alignment horizontal="right"/>
    </xf>
    <xf numFmtId="0" fontId="8" fillId="0" borderId="4" xfId="1" applyNumberFormat="1" applyFont="1" applyFill="1" applyBorder="1" applyAlignment="1">
      <alignment horizontal="right" wrapText="1"/>
    </xf>
    <xf numFmtId="0" fontId="8" fillId="0" borderId="2" xfId="1" applyNumberFormat="1" applyFont="1" applyFill="1" applyBorder="1" applyAlignment="1">
      <alignment horizontal="right" wrapText="1"/>
    </xf>
    <xf numFmtId="0" fontId="9" fillId="0" borderId="2" xfId="1" applyFont="1" applyFill="1" applyBorder="1" applyAlignment="1">
      <alignment horizontal="center"/>
    </xf>
    <xf numFmtId="0" fontId="10" fillId="0" borderId="2" xfId="1" applyFont="1" applyFill="1" applyBorder="1" applyAlignment="1">
      <alignment horizontal="center"/>
    </xf>
    <xf numFmtId="1" fontId="11" fillId="0" borderId="2" xfId="1" applyNumberFormat="1" applyFont="1" applyBorder="1" applyAlignment="1">
      <alignment horizontal="right"/>
    </xf>
    <xf numFmtId="1" fontId="11" fillId="0" borderId="2" xfId="1" applyNumberFormat="1" applyFont="1" applyFill="1" applyBorder="1" applyAlignment="1">
      <alignment horizontal="right"/>
    </xf>
    <xf numFmtId="1" fontId="11" fillId="0" borderId="3" xfId="1" applyNumberFormat="1" applyFont="1" applyFill="1" applyBorder="1" applyAlignment="1">
      <alignment horizontal="right"/>
    </xf>
    <xf numFmtId="0" fontId="11" fillId="0" borderId="2" xfId="1" applyNumberFormat="1" applyFont="1" applyFill="1" applyBorder="1" applyAlignment="1">
      <alignment horizontal="right"/>
    </xf>
    <xf numFmtId="0" fontId="11" fillId="0" borderId="4" xfId="1" applyNumberFormat="1" applyFont="1" applyFill="1" applyBorder="1" applyAlignment="1">
      <alignment horizontal="right" wrapText="1"/>
    </xf>
    <xf numFmtId="0" fontId="11" fillId="0" borderId="2" xfId="1" applyNumberFormat="1" applyFont="1" applyFill="1" applyBorder="1" applyAlignment="1">
      <alignment horizontal="right" wrapText="1"/>
    </xf>
    <xf numFmtId="0" fontId="6" fillId="0" borderId="2" xfId="1" applyFont="1" applyFill="1" applyBorder="1" applyAlignment="1">
      <alignment horizontal="center"/>
    </xf>
    <xf numFmtId="0" fontId="7" fillId="0" borderId="2" xfId="1" applyFont="1" applyFill="1" applyBorder="1" applyAlignment="1">
      <alignment horizontal="center"/>
    </xf>
    <xf numFmtId="1" fontId="8" fillId="0" borderId="2" xfId="1" applyNumberFormat="1" applyFont="1" applyBorder="1" applyAlignment="1">
      <alignment horizontal="right"/>
    </xf>
    <xf numFmtId="1" fontId="8" fillId="0" borderId="2" xfId="1" applyNumberFormat="1" applyFont="1" applyFill="1" applyBorder="1" applyAlignment="1">
      <alignment horizontal="right"/>
    </xf>
    <xf numFmtId="0" fontId="8" fillId="0" borderId="2" xfId="1" applyNumberFormat="1" applyFont="1" applyFill="1" applyBorder="1" applyAlignment="1">
      <alignment horizontal="right"/>
    </xf>
    <xf numFmtId="0" fontId="7" fillId="0" borderId="2" xfId="1" applyFont="1" applyBorder="1" applyAlignment="1">
      <alignment horizontal="center"/>
    </xf>
    <xf numFmtId="0" fontId="8" fillId="0" borderId="2" xfId="1" applyNumberFormat="1" applyFont="1" applyBorder="1" applyAlignment="1">
      <alignment horizontal="right"/>
    </xf>
    <xf numFmtId="0" fontId="8" fillId="0" borderId="4" xfId="1" applyNumberFormat="1" applyFont="1" applyBorder="1" applyAlignment="1">
      <alignment horizontal="right" wrapText="1"/>
    </xf>
    <xf numFmtId="0" fontId="8" fillId="0" borderId="2" xfId="1" applyNumberFormat="1" applyFont="1" applyBorder="1" applyAlignment="1">
      <alignment horizontal="right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1" fontId="12" fillId="0" borderId="2" xfId="1" applyNumberFormat="1" applyFont="1" applyBorder="1" applyAlignment="1">
      <alignment horizontal="right"/>
    </xf>
    <xf numFmtId="0" fontId="6" fillId="0" borderId="5" xfId="1" applyFont="1" applyFill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8" fillId="0" borderId="2" xfId="1" applyFont="1" applyBorder="1" applyAlignment="1">
      <alignment horizontal="right"/>
    </xf>
    <xf numFmtId="0" fontId="8" fillId="0" borderId="2" xfId="1" applyFont="1" applyFill="1" applyBorder="1" applyAlignment="1">
      <alignment horizontal="right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12" fillId="0" borderId="2" xfId="1" applyFont="1" applyBorder="1" applyAlignment="1">
      <alignment horizontal="right"/>
    </xf>
    <xf numFmtId="0" fontId="12" fillId="0" borderId="2" xfId="1" applyFont="1" applyFill="1" applyBorder="1" applyAlignment="1">
      <alignment horizontal="right"/>
    </xf>
    <xf numFmtId="1" fontId="12" fillId="0" borderId="3" xfId="1" applyNumberFormat="1" applyFont="1" applyFill="1" applyBorder="1" applyAlignment="1">
      <alignment horizontal="right"/>
    </xf>
    <xf numFmtId="0" fontId="12" fillId="0" borderId="2" xfId="1" applyNumberFormat="1" applyFont="1" applyFill="1" applyBorder="1" applyAlignment="1">
      <alignment horizontal="right"/>
    </xf>
    <xf numFmtId="0" fontId="12" fillId="0" borderId="2" xfId="1" applyNumberFormat="1" applyFont="1" applyFill="1" applyBorder="1" applyAlignment="1">
      <alignment horizontal="right" wrapText="1"/>
    </xf>
    <xf numFmtId="0" fontId="3" fillId="0" borderId="7" xfId="0" applyFont="1" applyFill="1" applyBorder="1" applyAlignment="1">
      <alignment horizontal="center"/>
    </xf>
    <xf numFmtId="2" fontId="13" fillId="0" borderId="2" xfId="0" applyNumberFormat="1" applyFont="1" applyFill="1" applyBorder="1" applyAlignment="1">
      <alignment horizontal="center"/>
    </xf>
    <xf numFmtId="2" fontId="12" fillId="0" borderId="2" xfId="1" applyNumberFormat="1" applyFont="1" applyBorder="1" applyAlignment="1">
      <alignment horizontal="right"/>
    </xf>
    <xf numFmtId="0" fontId="14" fillId="0" borderId="5" xfId="1" applyFont="1" applyFill="1" applyBorder="1" applyAlignment="1">
      <alignment horizontal="center"/>
    </xf>
    <xf numFmtId="0" fontId="14" fillId="0" borderId="6" xfId="1" applyFont="1" applyFill="1" applyBorder="1" applyAlignment="1">
      <alignment horizontal="center"/>
    </xf>
    <xf numFmtId="0" fontId="12" fillId="0" borderId="8" xfId="1" applyNumberFormat="1" applyFont="1" applyFill="1" applyBorder="1" applyAlignment="1">
      <alignment horizontal="right" wrapText="1"/>
    </xf>
    <xf numFmtId="0" fontId="12" fillId="0" borderId="9" xfId="1" applyNumberFormat="1" applyFont="1" applyFill="1" applyBorder="1" applyAlignment="1">
      <alignment horizontal="right" wrapText="1"/>
    </xf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36"/>
  <sheetViews>
    <sheetView tabSelected="1" workbookViewId="0">
      <selection sqref="A1:XFD1048576"/>
    </sheetView>
  </sheetViews>
  <sheetFormatPr defaultRowHeight="15"/>
  <cols>
    <col min="2" max="2" width="18.7109375" customWidth="1"/>
  </cols>
  <sheetData>
    <row r="1" spans="1:9">
      <c r="A1" s="1">
        <v>59</v>
      </c>
      <c r="B1" s="1"/>
      <c r="C1" s="1"/>
      <c r="D1" s="1"/>
      <c r="E1" s="1"/>
      <c r="F1" s="1"/>
      <c r="G1" s="1"/>
      <c r="H1" s="1"/>
      <c r="I1" s="1"/>
    </row>
    <row r="2" spans="1:9" ht="18.75">
      <c r="A2" s="2" t="s">
        <v>0</v>
      </c>
      <c r="B2" s="2"/>
      <c r="C2" s="2"/>
      <c r="D2" s="2"/>
      <c r="E2" s="2"/>
      <c r="F2" s="2"/>
      <c r="G2" s="2"/>
      <c r="H2" s="2"/>
      <c r="I2" s="2"/>
    </row>
    <row r="3" spans="1:9" ht="15.75">
      <c r="A3" s="3" t="s">
        <v>1</v>
      </c>
      <c r="B3" s="3"/>
      <c r="C3" s="3"/>
      <c r="D3" s="3"/>
      <c r="E3" s="3"/>
      <c r="F3" s="3"/>
      <c r="G3" s="3"/>
      <c r="H3" s="3"/>
      <c r="I3" s="3"/>
    </row>
    <row r="4" spans="1:9" ht="36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5" t="s">
        <v>7</v>
      </c>
      <c r="G4" s="5" t="s">
        <v>8</v>
      </c>
      <c r="H4" s="5" t="s">
        <v>9</v>
      </c>
      <c r="I4" s="5" t="s">
        <v>10</v>
      </c>
    </row>
    <row r="5" spans="1:9" ht="15.75">
      <c r="A5" s="6">
        <v>1</v>
      </c>
      <c r="B5" s="7" t="s">
        <v>11</v>
      </c>
      <c r="C5" s="8">
        <v>1</v>
      </c>
      <c r="D5" s="9">
        <v>0</v>
      </c>
      <c r="E5" s="9">
        <f>D5+C5</f>
        <v>1</v>
      </c>
      <c r="F5" s="10">
        <v>0</v>
      </c>
      <c r="G5" s="10">
        <v>0</v>
      </c>
      <c r="H5" s="11">
        <v>13</v>
      </c>
      <c r="I5" s="12">
        <v>34.340000000000003</v>
      </c>
    </row>
    <row r="6" spans="1:9" ht="15.75">
      <c r="A6" s="13">
        <v>2</v>
      </c>
      <c r="B6" s="14" t="s">
        <v>12</v>
      </c>
      <c r="C6" s="15">
        <v>1</v>
      </c>
      <c r="D6" s="16">
        <v>0</v>
      </c>
      <c r="E6" s="17">
        <f t="shared" ref="E6:E36" si="0">D6+C6</f>
        <v>1</v>
      </c>
      <c r="F6" s="18">
        <v>0</v>
      </c>
      <c r="G6" s="18">
        <v>0</v>
      </c>
      <c r="H6" s="19">
        <v>52.77</v>
      </c>
      <c r="I6" s="20">
        <v>28</v>
      </c>
    </row>
    <row r="7" spans="1:9" ht="15.75">
      <c r="A7" s="21">
        <v>3</v>
      </c>
      <c r="B7" s="22" t="s">
        <v>13</v>
      </c>
      <c r="C7" s="23">
        <v>7</v>
      </c>
      <c r="D7" s="24">
        <v>0</v>
      </c>
      <c r="E7" s="9">
        <f t="shared" si="0"/>
        <v>7</v>
      </c>
      <c r="F7" s="25">
        <v>0</v>
      </c>
      <c r="G7" s="25">
        <v>0</v>
      </c>
      <c r="H7" s="11">
        <v>0</v>
      </c>
      <c r="I7" s="12">
        <v>0</v>
      </c>
    </row>
    <row r="8" spans="1:9" ht="15.75">
      <c r="A8" s="21">
        <v>4</v>
      </c>
      <c r="B8" s="22" t="s">
        <v>14</v>
      </c>
      <c r="C8" s="23">
        <v>1</v>
      </c>
      <c r="D8" s="24">
        <v>0</v>
      </c>
      <c r="E8" s="9">
        <f t="shared" si="0"/>
        <v>1</v>
      </c>
      <c r="F8" s="25">
        <v>0</v>
      </c>
      <c r="G8" s="25">
        <v>0</v>
      </c>
      <c r="H8" s="11">
        <v>4</v>
      </c>
      <c r="I8" s="12">
        <v>28.5</v>
      </c>
    </row>
    <row r="9" spans="1:9" ht="15.75">
      <c r="A9" s="6">
        <v>5</v>
      </c>
      <c r="B9" s="26" t="s">
        <v>15</v>
      </c>
      <c r="C9" s="23">
        <v>9</v>
      </c>
      <c r="D9" s="24">
        <v>0</v>
      </c>
      <c r="E9" s="9">
        <f t="shared" si="0"/>
        <v>9</v>
      </c>
      <c r="F9" s="27">
        <v>2</v>
      </c>
      <c r="G9" s="27">
        <v>9.08</v>
      </c>
      <c r="H9" s="28">
        <v>81</v>
      </c>
      <c r="I9" s="29">
        <v>260.54000000000002</v>
      </c>
    </row>
    <row r="10" spans="1:9" ht="15.75">
      <c r="A10" s="13">
        <v>6</v>
      </c>
      <c r="B10" s="22" t="s">
        <v>16</v>
      </c>
      <c r="C10" s="23">
        <v>11</v>
      </c>
      <c r="D10" s="24">
        <v>0</v>
      </c>
      <c r="E10" s="9">
        <f t="shared" si="0"/>
        <v>11</v>
      </c>
      <c r="F10" s="25">
        <v>5</v>
      </c>
      <c r="G10" s="25">
        <v>20.100000000000001</v>
      </c>
      <c r="H10" s="11">
        <v>62</v>
      </c>
      <c r="I10" s="12">
        <v>315.58</v>
      </c>
    </row>
    <row r="11" spans="1:9" ht="15.75">
      <c r="A11" s="21">
        <v>7</v>
      </c>
      <c r="B11" s="22" t="s">
        <v>17</v>
      </c>
      <c r="C11" s="23">
        <v>1</v>
      </c>
      <c r="D11" s="24">
        <v>0</v>
      </c>
      <c r="E11" s="9">
        <f t="shared" si="0"/>
        <v>1</v>
      </c>
      <c r="F11" s="25">
        <v>0</v>
      </c>
      <c r="G11" s="25">
        <v>0</v>
      </c>
      <c r="H11" s="11">
        <v>12</v>
      </c>
      <c r="I11" s="12">
        <v>34.520000000000003</v>
      </c>
    </row>
    <row r="12" spans="1:9" ht="15.75">
      <c r="A12" s="21">
        <v>8</v>
      </c>
      <c r="B12" s="22" t="s">
        <v>18</v>
      </c>
      <c r="C12" s="23">
        <v>1</v>
      </c>
      <c r="D12" s="24">
        <v>0</v>
      </c>
      <c r="E12" s="9">
        <f t="shared" si="0"/>
        <v>1</v>
      </c>
      <c r="F12" s="25">
        <v>0</v>
      </c>
      <c r="G12" s="25">
        <v>0</v>
      </c>
      <c r="H12" s="11">
        <v>14</v>
      </c>
      <c r="I12" s="12">
        <v>0</v>
      </c>
    </row>
    <row r="13" spans="1:9" ht="15.75">
      <c r="A13" s="6">
        <v>9</v>
      </c>
      <c r="B13" s="22" t="s">
        <v>19</v>
      </c>
      <c r="C13" s="23">
        <v>1</v>
      </c>
      <c r="D13" s="24">
        <v>0</v>
      </c>
      <c r="E13" s="9">
        <f t="shared" si="0"/>
        <v>1</v>
      </c>
      <c r="F13" s="25">
        <v>0</v>
      </c>
      <c r="G13" s="25">
        <v>0</v>
      </c>
      <c r="H13" s="11">
        <v>7</v>
      </c>
      <c r="I13" s="12">
        <v>21.55</v>
      </c>
    </row>
    <row r="14" spans="1:9" ht="15.75">
      <c r="A14" s="13">
        <v>10</v>
      </c>
      <c r="B14" s="22" t="s">
        <v>20</v>
      </c>
      <c r="C14" s="23">
        <v>1</v>
      </c>
      <c r="D14" s="24">
        <v>0</v>
      </c>
      <c r="E14" s="9">
        <f t="shared" si="0"/>
        <v>1</v>
      </c>
      <c r="F14" s="25">
        <v>0</v>
      </c>
      <c r="G14" s="25">
        <v>0</v>
      </c>
      <c r="H14" s="11">
        <v>1</v>
      </c>
      <c r="I14" s="12">
        <v>0.1</v>
      </c>
    </row>
    <row r="15" spans="1:9" ht="15.75">
      <c r="A15" s="21">
        <v>11</v>
      </c>
      <c r="B15" s="22" t="s">
        <v>21</v>
      </c>
      <c r="C15" s="23">
        <v>2</v>
      </c>
      <c r="D15" s="24">
        <v>0</v>
      </c>
      <c r="E15" s="9">
        <f t="shared" si="0"/>
        <v>2</v>
      </c>
      <c r="F15" s="25">
        <v>0</v>
      </c>
      <c r="G15" s="25">
        <v>0</v>
      </c>
      <c r="H15" s="11">
        <v>0</v>
      </c>
      <c r="I15" s="12">
        <v>0</v>
      </c>
    </row>
    <row r="16" spans="1:9" ht="15.75">
      <c r="A16" s="21">
        <v>12</v>
      </c>
      <c r="B16" s="22" t="s">
        <v>22</v>
      </c>
      <c r="C16" s="23">
        <v>0</v>
      </c>
      <c r="D16" s="24">
        <v>0</v>
      </c>
      <c r="E16" s="9">
        <f>D16+C16</f>
        <v>0</v>
      </c>
      <c r="F16" s="25">
        <v>1</v>
      </c>
      <c r="G16" s="25">
        <v>3.5</v>
      </c>
      <c r="H16" s="11">
        <v>1</v>
      </c>
      <c r="I16" s="12">
        <v>3.5</v>
      </c>
    </row>
    <row r="17" spans="1:9" ht="15.75">
      <c r="A17" s="6">
        <v>13</v>
      </c>
      <c r="B17" s="22" t="s">
        <v>23</v>
      </c>
      <c r="C17" s="24">
        <v>123</v>
      </c>
      <c r="D17" s="24">
        <v>0</v>
      </c>
      <c r="E17" s="9">
        <f t="shared" si="0"/>
        <v>123</v>
      </c>
      <c r="F17" s="25">
        <v>174</v>
      </c>
      <c r="G17" s="25">
        <v>229.69</v>
      </c>
      <c r="H17" s="11">
        <v>1109</v>
      </c>
      <c r="I17" s="12">
        <v>2820.52</v>
      </c>
    </row>
    <row r="18" spans="1:9" ht="15.75">
      <c r="A18" s="13">
        <v>14</v>
      </c>
      <c r="B18" s="22" t="s">
        <v>24</v>
      </c>
      <c r="C18" s="23">
        <v>0</v>
      </c>
      <c r="D18" s="24">
        <v>0</v>
      </c>
      <c r="E18" s="9">
        <f t="shared" si="0"/>
        <v>0</v>
      </c>
      <c r="F18" s="25">
        <v>1</v>
      </c>
      <c r="G18" s="25">
        <v>20</v>
      </c>
      <c r="H18" s="11">
        <v>17</v>
      </c>
      <c r="I18" s="12">
        <v>4295</v>
      </c>
    </row>
    <row r="19" spans="1:9" ht="15.75">
      <c r="A19" s="21">
        <v>15</v>
      </c>
      <c r="B19" s="22" t="s">
        <v>25</v>
      </c>
      <c r="C19" s="23">
        <v>10</v>
      </c>
      <c r="D19" s="24">
        <v>0</v>
      </c>
      <c r="E19" s="9">
        <f t="shared" si="0"/>
        <v>10</v>
      </c>
      <c r="F19" s="25">
        <v>0</v>
      </c>
      <c r="G19" s="25">
        <v>0</v>
      </c>
      <c r="H19" s="11">
        <v>0</v>
      </c>
      <c r="I19" s="12">
        <v>0</v>
      </c>
    </row>
    <row r="20" spans="1:9" ht="15.75">
      <c r="A20" s="21">
        <v>16</v>
      </c>
      <c r="B20" s="22" t="s">
        <v>26</v>
      </c>
      <c r="C20" s="23">
        <v>1</v>
      </c>
      <c r="D20" s="24">
        <v>0</v>
      </c>
      <c r="E20" s="9">
        <f t="shared" si="0"/>
        <v>1</v>
      </c>
      <c r="F20" s="25">
        <v>0</v>
      </c>
      <c r="G20" s="25">
        <v>0</v>
      </c>
      <c r="H20" s="11">
        <v>34</v>
      </c>
      <c r="I20" s="12">
        <v>73.17</v>
      </c>
    </row>
    <row r="21" spans="1:9" ht="15.75">
      <c r="A21" s="6">
        <v>17</v>
      </c>
      <c r="B21" s="22" t="s">
        <v>27</v>
      </c>
      <c r="C21" s="23">
        <v>0</v>
      </c>
      <c r="D21" s="24">
        <v>0</v>
      </c>
      <c r="E21" s="9">
        <f t="shared" si="0"/>
        <v>0</v>
      </c>
      <c r="F21" s="25">
        <v>0</v>
      </c>
      <c r="G21" s="25">
        <v>0</v>
      </c>
      <c r="H21" s="11">
        <v>0</v>
      </c>
      <c r="I21" s="12">
        <v>0</v>
      </c>
    </row>
    <row r="22" spans="1:9" ht="15.75">
      <c r="A22" s="13">
        <v>18</v>
      </c>
      <c r="B22" s="26" t="s">
        <v>28</v>
      </c>
      <c r="C22" s="23">
        <v>3</v>
      </c>
      <c r="D22" s="24">
        <v>0</v>
      </c>
      <c r="E22" s="9">
        <f t="shared" si="0"/>
        <v>3</v>
      </c>
      <c r="F22" s="27">
        <v>8</v>
      </c>
      <c r="G22" s="27">
        <v>4.5</v>
      </c>
      <c r="H22" s="28">
        <v>263</v>
      </c>
      <c r="I22" s="29">
        <v>751.61</v>
      </c>
    </row>
    <row r="23" spans="1:9" ht="15.75">
      <c r="A23" s="30" t="s">
        <v>29</v>
      </c>
      <c r="B23" s="31"/>
      <c r="C23" s="32">
        <f>SUM(C5:C22)</f>
        <v>173</v>
      </c>
      <c r="D23" s="32">
        <f t="shared" ref="D23:I23" si="1">SUM(D5:D22)</f>
        <v>0</v>
      </c>
      <c r="E23" s="32">
        <f t="shared" si="1"/>
        <v>173</v>
      </c>
      <c r="F23" s="32">
        <f t="shared" si="1"/>
        <v>191</v>
      </c>
      <c r="G23" s="32">
        <f t="shared" si="1"/>
        <v>286.87</v>
      </c>
      <c r="H23" s="32">
        <f t="shared" si="1"/>
        <v>1670.77</v>
      </c>
      <c r="I23" s="32">
        <f t="shared" si="1"/>
        <v>8666.93</v>
      </c>
    </row>
    <row r="24" spans="1:9" ht="15.75">
      <c r="A24" s="21">
        <v>1</v>
      </c>
      <c r="B24" s="22" t="s">
        <v>30</v>
      </c>
      <c r="C24" s="23">
        <v>4</v>
      </c>
      <c r="D24" s="24">
        <v>0</v>
      </c>
      <c r="E24" s="9">
        <f t="shared" ref="E24:E29" si="2">D24+C24</f>
        <v>4</v>
      </c>
      <c r="F24" s="25">
        <v>1</v>
      </c>
      <c r="G24" s="25">
        <v>1</v>
      </c>
      <c r="H24" s="11">
        <v>1</v>
      </c>
      <c r="I24" s="12">
        <v>1</v>
      </c>
    </row>
    <row r="25" spans="1:9" ht="15.75">
      <c r="A25" s="21">
        <v>2</v>
      </c>
      <c r="B25" s="22" t="s">
        <v>31</v>
      </c>
      <c r="C25" s="23">
        <v>10</v>
      </c>
      <c r="D25" s="24">
        <v>0</v>
      </c>
      <c r="E25" s="9">
        <f t="shared" si="2"/>
        <v>10</v>
      </c>
      <c r="F25" s="25">
        <v>0</v>
      </c>
      <c r="G25" s="25">
        <v>0</v>
      </c>
      <c r="H25" s="11">
        <v>143</v>
      </c>
      <c r="I25" s="12">
        <v>62</v>
      </c>
    </row>
    <row r="26" spans="1:9" ht="15.75">
      <c r="A26" s="33">
        <v>3</v>
      </c>
      <c r="B26" s="22" t="s">
        <v>32</v>
      </c>
      <c r="C26" s="23">
        <v>0</v>
      </c>
      <c r="D26" s="24">
        <v>0</v>
      </c>
      <c r="E26" s="9">
        <f t="shared" si="2"/>
        <v>0</v>
      </c>
      <c r="F26" s="25">
        <v>0</v>
      </c>
      <c r="G26" s="25">
        <v>0</v>
      </c>
      <c r="H26" s="11">
        <v>0</v>
      </c>
      <c r="I26" s="12">
        <v>0</v>
      </c>
    </row>
    <row r="27" spans="1:9" ht="15.75">
      <c r="A27" s="21">
        <v>4</v>
      </c>
      <c r="B27" s="22" t="s">
        <v>33</v>
      </c>
      <c r="C27" s="23">
        <v>2</v>
      </c>
      <c r="D27" s="24"/>
      <c r="E27" s="9">
        <f t="shared" si="2"/>
        <v>2</v>
      </c>
      <c r="F27" s="25"/>
      <c r="G27" s="25"/>
      <c r="H27" s="11">
        <v>5</v>
      </c>
      <c r="I27" s="12">
        <v>4.4400000000000004</v>
      </c>
    </row>
    <row r="28" spans="1:9" ht="15.75">
      <c r="A28" s="21">
        <v>5</v>
      </c>
      <c r="B28" s="22" t="s">
        <v>34</v>
      </c>
      <c r="C28" s="23">
        <v>0</v>
      </c>
      <c r="D28" s="24">
        <v>0</v>
      </c>
      <c r="E28" s="9">
        <f t="shared" si="2"/>
        <v>0</v>
      </c>
      <c r="F28" s="25">
        <v>0</v>
      </c>
      <c r="G28" s="25">
        <v>0</v>
      </c>
      <c r="H28" s="11">
        <v>0</v>
      </c>
      <c r="I28" s="12">
        <v>0</v>
      </c>
    </row>
    <row r="29" spans="1:9">
      <c r="A29" s="33">
        <v>6</v>
      </c>
      <c r="B29" s="34" t="s">
        <v>35</v>
      </c>
      <c r="C29" s="23">
        <v>0</v>
      </c>
      <c r="D29" s="24">
        <v>0</v>
      </c>
      <c r="E29" s="9">
        <f t="shared" si="2"/>
        <v>0</v>
      </c>
      <c r="F29" s="25">
        <v>0</v>
      </c>
      <c r="G29" s="25">
        <v>0</v>
      </c>
      <c r="H29" s="11">
        <v>0</v>
      </c>
      <c r="I29" s="12">
        <v>0</v>
      </c>
    </row>
    <row r="30" spans="1:9" ht="15.75">
      <c r="A30" s="30" t="s">
        <v>36</v>
      </c>
      <c r="B30" s="31"/>
      <c r="C30" s="32">
        <f>SUM(C24:C29)</f>
        <v>16</v>
      </c>
      <c r="D30" s="32">
        <f t="shared" ref="D30:I30" si="3">SUM(D24:D29)</f>
        <v>0</v>
      </c>
      <c r="E30" s="32">
        <f t="shared" si="3"/>
        <v>16</v>
      </c>
      <c r="F30" s="32">
        <f t="shared" si="3"/>
        <v>1</v>
      </c>
      <c r="G30" s="32">
        <f t="shared" si="3"/>
        <v>1</v>
      </c>
      <c r="H30" s="32">
        <f t="shared" si="3"/>
        <v>149</v>
      </c>
      <c r="I30" s="32">
        <f t="shared" si="3"/>
        <v>67.44</v>
      </c>
    </row>
    <row r="31" spans="1:9">
      <c r="A31" s="21">
        <v>1</v>
      </c>
      <c r="B31" s="21" t="s">
        <v>37</v>
      </c>
      <c r="C31" s="35">
        <v>0</v>
      </c>
      <c r="D31" s="36">
        <v>0</v>
      </c>
      <c r="E31" s="9">
        <f t="shared" si="0"/>
        <v>0</v>
      </c>
      <c r="F31" s="25">
        <v>0</v>
      </c>
      <c r="G31" s="25">
        <v>0</v>
      </c>
      <c r="H31" s="12">
        <v>0</v>
      </c>
      <c r="I31" s="12">
        <v>0</v>
      </c>
    </row>
    <row r="32" spans="1:9" ht="15.75">
      <c r="A32" s="37" t="s">
        <v>38</v>
      </c>
      <c r="B32" s="38"/>
      <c r="C32" s="39">
        <v>0</v>
      </c>
      <c r="D32" s="40">
        <v>0</v>
      </c>
      <c r="E32" s="41">
        <f t="shared" si="0"/>
        <v>0</v>
      </c>
      <c r="F32" s="42">
        <v>0</v>
      </c>
      <c r="G32" s="42">
        <v>0</v>
      </c>
      <c r="H32" s="43">
        <v>0</v>
      </c>
      <c r="I32" s="43">
        <v>0</v>
      </c>
    </row>
    <row r="33" spans="1:9">
      <c r="A33" s="21">
        <v>1</v>
      </c>
      <c r="B33" s="21" t="s">
        <v>39</v>
      </c>
      <c r="C33" s="35">
        <v>0</v>
      </c>
      <c r="D33" s="36">
        <v>0</v>
      </c>
      <c r="E33" s="9">
        <f t="shared" si="0"/>
        <v>0</v>
      </c>
      <c r="F33" s="25">
        <v>0</v>
      </c>
      <c r="G33" s="25">
        <v>0</v>
      </c>
      <c r="H33" s="12">
        <v>0</v>
      </c>
      <c r="I33" s="12">
        <v>0</v>
      </c>
    </row>
    <row r="34" spans="1:9" ht="15.75">
      <c r="A34" s="37" t="s">
        <v>40</v>
      </c>
      <c r="B34" s="44"/>
      <c r="C34" s="39">
        <v>0</v>
      </c>
      <c r="D34" s="40">
        <v>0</v>
      </c>
      <c r="E34" s="41">
        <f t="shared" si="0"/>
        <v>0</v>
      </c>
      <c r="F34" s="42">
        <v>0</v>
      </c>
      <c r="G34" s="42">
        <v>0</v>
      </c>
      <c r="H34" s="43">
        <v>0</v>
      </c>
      <c r="I34" s="43">
        <v>0</v>
      </c>
    </row>
    <row r="35" spans="1:9" ht="16.5">
      <c r="A35" s="45" t="s">
        <v>41</v>
      </c>
      <c r="B35" s="45"/>
      <c r="C35" s="46">
        <f>C23+C30+C32+C34</f>
        <v>189</v>
      </c>
      <c r="D35" s="46">
        <f t="shared" ref="D35:I35" si="4">D23+D30+D32+D34</f>
        <v>0</v>
      </c>
      <c r="E35" s="46">
        <f t="shared" si="4"/>
        <v>189</v>
      </c>
      <c r="F35" s="46">
        <f t="shared" si="4"/>
        <v>192</v>
      </c>
      <c r="G35" s="46">
        <f t="shared" si="4"/>
        <v>287.87</v>
      </c>
      <c r="H35" s="46">
        <f t="shared" si="4"/>
        <v>1819.77</v>
      </c>
      <c r="I35" s="46">
        <f t="shared" si="4"/>
        <v>8734.3700000000008</v>
      </c>
    </row>
    <row r="36" spans="1:9">
      <c r="A36" s="47" t="s">
        <v>42</v>
      </c>
      <c r="B36" s="48"/>
      <c r="C36" s="39">
        <v>189</v>
      </c>
      <c r="D36" s="40">
        <v>0</v>
      </c>
      <c r="E36" s="9">
        <f t="shared" si="0"/>
        <v>189</v>
      </c>
      <c r="F36" s="42">
        <v>156</v>
      </c>
      <c r="G36" s="42">
        <v>266.47000000000003</v>
      </c>
      <c r="H36" s="49">
        <v>0</v>
      </c>
      <c r="I36" s="50">
        <v>0</v>
      </c>
    </row>
  </sheetData>
  <mergeCells count="9">
    <mergeCell ref="A34:B34"/>
    <mergeCell ref="A35:B35"/>
    <mergeCell ref="A36:B36"/>
    <mergeCell ref="A1:I1"/>
    <mergeCell ref="A2:I2"/>
    <mergeCell ref="A3:I3"/>
    <mergeCell ref="A23:B23"/>
    <mergeCell ref="A30:B30"/>
    <mergeCell ref="A32:B3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2019-06-14T07:29:07Z</dcterms:created>
  <dcterms:modified xsi:type="dcterms:W3CDTF">2019-06-14T07:29:14Z</dcterms:modified>
</cp:coreProperties>
</file>